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dkøb\Målskema\Basic art\"/>
    </mc:Choice>
  </mc:AlternateContent>
  <bookViews>
    <workbookView xWindow="0" yWindow="0" windowWidth="28800" windowHeight="1224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H28" i="1" s="1"/>
  <c r="I28" i="1" s="1"/>
  <c r="J28" i="1" s="1"/>
  <c r="K28" i="1" s="1"/>
  <c r="L28" i="1" s="1"/>
  <c r="D28" i="1"/>
  <c r="C28" i="1" s="1"/>
  <c r="F27" i="1"/>
  <c r="G27" i="1" s="1"/>
  <c r="H27" i="1" s="1"/>
  <c r="I27" i="1" s="1"/>
  <c r="J27" i="1" s="1"/>
  <c r="K27" i="1" s="1"/>
  <c r="L27" i="1" s="1"/>
  <c r="D27" i="1"/>
  <c r="C27" i="1" s="1"/>
  <c r="F26" i="1"/>
  <c r="G26" i="1" s="1"/>
  <c r="H26" i="1" s="1"/>
  <c r="I26" i="1" s="1"/>
  <c r="J26" i="1" s="1"/>
  <c r="K26" i="1" s="1"/>
  <c r="L26" i="1" s="1"/>
  <c r="D26" i="1"/>
  <c r="C26" i="1"/>
  <c r="F25" i="1"/>
  <c r="G25" i="1" s="1"/>
  <c r="H25" i="1" s="1"/>
  <c r="I25" i="1" s="1"/>
  <c r="J25" i="1" s="1"/>
  <c r="K25" i="1" s="1"/>
  <c r="L25" i="1" s="1"/>
  <c r="D25" i="1"/>
  <c r="C25" i="1"/>
  <c r="F24" i="1"/>
  <c r="G24" i="1" s="1"/>
  <c r="H24" i="1" s="1"/>
  <c r="I24" i="1" s="1"/>
  <c r="J24" i="1" s="1"/>
  <c r="K24" i="1" s="1"/>
  <c r="L24" i="1" s="1"/>
  <c r="D24" i="1"/>
  <c r="C24" i="1" s="1"/>
  <c r="F23" i="1"/>
  <c r="G23" i="1" s="1"/>
  <c r="H23" i="1" s="1"/>
  <c r="I23" i="1" s="1"/>
  <c r="J23" i="1" s="1"/>
  <c r="K23" i="1" s="1"/>
  <c r="L23" i="1" s="1"/>
  <c r="D23" i="1"/>
  <c r="C23" i="1" s="1"/>
  <c r="F22" i="1"/>
  <c r="G22" i="1" s="1"/>
  <c r="H22" i="1" s="1"/>
  <c r="I22" i="1" s="1"/>
  <c r="J22" i="1" s="1"/>
  <c r="K22" i="1" s="1"/>
  <c r="L22" i="1" s="1"/>
  <c r="D22" i="1"/>
  <c r="C22" i="1"/>
  <c r="F21" i="1"/>
  <c r="G21" i="1" s="1"/>
  <c r="H21" i="1" s="1"/>
  <c r="I21" i="1" s="1"/>
  <c r="J21" i="1" s="1"/>
  <c r="K21" i="1" s="1"/>
  <c r="L21" i="1" s="1"/>
  <c r="D21" i="1"/>
  <c r="C21" i="1"/>
  <c r="F20" i="1"/>
  <c r="G20" i="1" s="1"/>
  <c r="H20" i="1" s="1"/>
  <c r="I20" i="1" s="1"/>
  <c r="J20" i="1" s="1"/>
  <c r="K20" i="1" s="1"/>
  <c r="L20" i="1" s="1"/>
  <c r="D20" i="1"/>
  <c r="C20" i="1" s="1"/>
  <c r="F19" i="1"/>
  <c r="G19" i="1" s="1"/>
  <c r="H19" i="1" s="1"/>
  <c r="I19" i="1" s="1"/>
  <c r="J19" i="1" s="1"/>
  <c r="K19" i="1" s="1"/>
  <c r="L19" i="1" s="1"/>
  <c r="D19" i="1"/>
  <c r="C19" i="1" s="1"/>
  <c r="F18" i="1"/>
  <c r="G18" i="1" s="1"/>
  <c r="H18" i="1" s="1"/>
  <c r="I18" i="1" s="1"/>
  <c r="J18" i="1" s="1"/>
  <c r="K18" i="1" s="1"/>
  <c r="L18" i="1" s="1"/>
  <c r="D18" i="1"/>
  <c r="C18" i="1" s="1"/>
  <c r="F17" i="1"/>
  <c r="G17" i="1" s="1"/>
  <c r="H17" i="1" s="1"/>
  <c r="I17" i="1" s="1"/>
  <c r="J17" i="1" s="1"/>
  <c r="K17" i="1" s="1"/>
  <c r="L17" i="1" s="1"/>
  <c r="D17" i="1"/>
  <c r="C17" i="1"/>
  <c r="F16" i="1"/>
  <c r="G16" i="1" s="1"/>
  <c r="H16" i="1" s="1"/>
  <c r="I16" i="1" s="1"/>
  <c r="J16" i="1" s="1"/>
  <c r="K16" i="1" s="1"/>
  <c r="L16" i="1" s="1"/>
  <c r="D16" i="1"/>
  <c r="C16" i="1" s="1"/>
  <c r="G15" i="1"/>
  <c r="H15" i="1" s="1"/>
  <c r="I15" i="1" s="1"/>
  <c r="J15" i="1" s="1"/>
  <c r="K15" i="1" s="1"/>
  <c r="L15" i="1" s="1"/>
  <c r="F15" i="1"/>
  <c r="D15" i="1"/>
  <c r="C15" i="1" s="1"/>
  <c r="F14" i="1"/>
  <c r="G14" i="1" s="1"/>
  <c r="H14" i="1" s="1"/>
  <c r="I14" i="1" s="1"/>
  <c r="J14" i="1" s="1"/>
  <c r="K14" i="1" s="1"/>
  <c r="L14" i="1" s="1"/>
  <c r="D14" i="1"/>
  <c r="C14" i="1" s="1"/>
  <c r="F13" i="1"/>
  <c r="G13" i="1" s="1"/>
  <c r="H13" i="1" s="1"/>
  <c r="I13" i="1" s="1"/>
  <c r="J13" i="1" s="1"/>
  <c r="K13" i="1" s="1"/>
  <c r="L13" i="1" s="1"/>
  <c r="D13" i="1"/>
  <c r="C13" i="1" s="1"/>
  <c r="F12" i="1"/>
  <c r="G12" i="1" s="1"/>
  <c r="H12" i="1" s="1"/>
  <c r="I12" i="1" s="1"/>
  <c r="J12" i="1" s="1"/>
  <c r="K12" i="1" s="1"/>
  <c r="L12" i="1" s="1"/>
  <c r="D12" i="1"/>
  <c r="C12" i="1" s="1"/>
  <c r="G11" i="1"/>
  <c r="H11" i="1" s="1"/>
  <c r="I11" i="1" s="1"/>
  <c r="J11" i="1" s="1"/>
  <c r="K11" i="1" s="1"/>
  <c r="L11" i="1" s="1"/>
  <c r="F11" i="1"/>
  <c r="D11" i="1"/>
  <c r="C11" i="1" s="1"/>
  <c r="G10" i="1"/>
  <c r="H10" i="1" s="1"/>
  <c r="I10" i="1" s="1"/>
  <c r="J10" i="1" s="1"/>
  <c r="K10" i="1" s="1"/>
  <c r="L10" i="1" s="1"/>
  <c r="F10" i="1"/>
  <c r="D10" i="1"/>
  <c r="C10" i="1" s="1"/>
  <c r="F9" i="1"/>
  <c r="G9" i="1" s="1"/>
  <c r="H9" i="1" s="1"/>
  <c r="I9" i="1" s="1"/>
  <c r="J9" i="1" s="1"/>
  <c r="K9" i="1" s="1"/>
  <c r="L9" i="1" s="1"/>
  <c r="D9" i="1"/>
  <c r="C9" i="1" s="1"/>
  <c r="F8" i="1"/>
  <c r="G8" i="1" s="1"/>
  <c r="H8" i="1" s="1"/>
  <c r="I8" i="1" s="1"/>
  <c r="J8" i="1" s="1"/>
  <c r="K8" i="1" s="1"/>
  <c r="L8" i="1" s="1"/>
  <c r="D8" i="1"/>
  <c r="C8" i="1" s="1"/>
  <c r="G7" i="1"/>
  <c r="H7" i="1" s="1"/>
  <c r="I7" i="1" s="1"/>
  <c r="J7" i="1" s="1"/>
  <c r="K7" i="1" s="1"/>
  <c r="L7" i="1" s="1"/>
  <c r="F7" i="1"/>
  <c r="D7" i="1"/>
  <c r="C7" i="1" s="1"/>
  <c r="G6" i="1"/>
  <c r="H6" i="1" s="1"/>
  <c r="I6" i="1" s="1"/>
  <c r="J6" i="1" s="1"/>
  <c r="K6" i="1" s="1"/>
  <c r="L6" i="1" s="1"/>
  <c r="F6" i="1"/>
  <c r="D6" i="1"/>
  <c r="C6" i="1"/>
</calcChain>
</file>

<file path=xl/sharedStrings.xml><?xml version="1.0" encoding="utf-8"?>
<sst xmlns="http://schemas.openxmlformats.org/spreadsheetml/2006/main" count="86" uniqueCount="65">
  <si>
    <t xml:space="preserve">                     Size measurement</t>
  </si>
  <si>
    <t>Date: 19.09.2016</t>
  </si>
  <si>
    <t>Article: 0543 - V-neck Tee</t>
  </si>
  <si>
    <t>Size</t>
  </si>
  <si>
    <t>XS</t>
  </si>
  <si>
    <t>S</t>
  </si>
  <si>
    <t>M</t>
  </si>
  <si>
    <t>L</t>
  </si>
  <si>
    <t>XL</t>
  </si>
  <si>
    <t>2XL</t>
  </si>
  <si>
    <t>3XL</t>
  </si>
  <si>
    <t>4XL</t>
  </si>
  <si>
    <t>5XL</t>
  </si>
  <si>
    <t>6XL</t>
  </si>
  <si>
    <t>Tolerance</t>
  </si>
  <si>
    <t>A</t>
  </si>
  <si>
    <t>½ Chest, Armpit to Armpit</t>
  </si>
  <si>
    <t>+/-1</t>
  </si>
  <si>
    <t>BB</t>
  </si>
  <si>
    <t>HPS to Waist</t>
  </si>
  <si>
    <t>+/-0,5</t>
  </si>
  <si>
    <t>B</t>
  </si>
  <si>
    <t>½ Waist, straight</t>
  </si>
  <si>
    <t>D</t>
  </si>
  <si>
    <t>½ Bottom, straight</t>
  </si>
  <si>
    <t>E</t>
  </si>
  <si>
    <t>Length from HPS, front</t>
  </si>
  <si>
    <t>E1</t>
  </si>
  <si>
    <t>Length from HPS, back</t>
  </si>
  <si>
    <t>FF</t>
  </si>
  <si>
    <t>HPS to front width</t>
  </si>
  <si>
    <t>F</t>
  </si>
  <si>
    <t>Front Width, slim fit</t>
  </si>
  <si>
    <t>GG</t>
  </si>
  <si>
    <t>HPS to back width</t>
  </si>
  <si>
    <t>G</t>
  </si>
  <si>
    <t>Back Width</t>
  </si>
  <si>
    <t>H</t>
  </si>
  <si>
    <t>Shoulder to Shoulder</t>
  </si>
  <si>
    <t>HH</t>
  </si>
  <si>
    <t>HPS to LPS</t>
  </si>
  <si>
    <t>+/-0,2</t>
  </si>
  <si>
    <t>I1</t>
  </si>
  <si>
    <t>HPS to cut, front</t>
  </si>
  <si>
    <t>I2</t>
  </si>
  <si>
    <t>LPS to cut, front</t>
  </si>
  <si>
    <t>J</t>
  </si>
  <si>
    <t>Armhole Depth from LPS</t>
  </si>
  <si>
    <t>K</t>
  </si>
  <si>
    <t>Sleeve Length, SS</t>
  </si>
  <si>
    <t>½ Upper arm width</t>
  </si>
  <si>
    <t>N</t>
  </si>
  <si>
    <t>½ Sleeve Hem, SS</t>
  </si>
  <si>
    <t>NR</t>
  </si>
  <si>
    <t>Rib height</t>
  </si>
  <si>
    <t>O</t>
  </si>
  <si>
    <t>Neck Width</t>
  </si>
  <si>
    <t>P</t>
  </si>
  <si>
    <t>Neck Drop Front from HPS</t>
  </si>
  <si>
    <t>Q</t>
  </si>
  <si>
    <t>Neck Drop Back from HPS</t>
  </si>
  <si>
    <t>R</t>
  </si>
  <si>
    <t>Rib, CB</t>
  </si>
  <si>
    <t>All measurements are in centimeters (cm.)</t>
  </si>
  <si>
    <t>Sample Size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</si>
</sst>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center" wrapText="1"/>
    </xf>
    <xf numFmtId="0" fontId="4" fillId="0" borderId="0" xfId="0" applyFont="1"/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76201</xdr:rowOff>
    </xdr:from>
    <xdr:to>
      <xdr:col>1</xdr:col>
      <xdr:colOff>559026</xdr:colOff>
      <xdr:row>1</xdr:row>
      <xdr:rowOff>152401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76201"/>
          <a:ext cx="311376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1</xdr:col>
      <xdr:colOff>180975</xdr:colOff>
      <xdr:row>2</xdr:row>
      <xdr:rowOff>0</xdr:rowOff>
    </xdr:to>
    <xdr:pic>
      <xdr:nvPicPr>
        <xdr:cNvPr id="3" name="Billed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571498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190499</xdr:rowOff>
    </xdr:from>
    <xdr:to>
      <xdr:col>9</xdr:col>
      <xdr:colOff>364213</xdr:colOff>
      <xdr:row>53</xdr:row>
      <xdr:rowOff>66674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05849"/>
          <a:ext cx="5841088" cy="4448175"/>
        </a:xfrm>
        <a:prstGeom prst="rect">
          <a:avLst/>
        </a:prstGeom>
      </xdr:spPr>
    </xdr:pic>
    <xdr:clientData/>
  </xdr:twoCellAnchor>
  <xdr:twoCellAnchor editAs="oneCell">
    <xdr:from>
      <xdr:col>9</xdr:col>
      <xdr:colOff>389656</xdr:colOff>
      <xdr:row>30</xdr:row>
      <xdr:rowOff>76202</xdr:rowOff>
    </xdr:from>
    <xdr:to>
      <xdr:col>13</xdr:col>
      <xdr:colOff>539426</xdr:colOff>
      <xdr:row>43</xdr:row>
      <xdr:rowOff>142876</xdr:rowOff>
    </xdr:to>
    <xdr:pic>
      <xdr:nvPicPr>
        <xdr:cNvPr id="5" name="Billed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6531" y="8782052"/>
          <a:ext cx="2311945" cy="2543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workbookViewId="0">
      <selection sqref="A1:J1"/>
    </sheetView>
  </sheetViews>
  <sheetFormatPr defaultRowHeight="15" x14ac:dyDescent="0.25"/>
  <cols>
    <col min="1" max="1" width="5.85546875" customWidth="1"/>
    <col min="2" max="2" width="21.28515625" customWidth="1"/>
    <col min="3" max="12" width="7.85546875" customWidth="1"/>
    <col min="13" max="14" width="8.85546875" customWidth="1"/>
  </cols>
  <sheetData>
    <row r="1" spans="1:14" ht="31.5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7"/>
      <c r="K1" s="1"/>
      <c r="L1" s="1"/>
      <c r="M1" s="28" t="s">
        <v>1</v>
      </c>
      <c r="N1" s="29"/>
    </row>
    <row r="2" spans="1:14" ht="15" customHeight="1" x14ac:dyDescent="0.25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4"/>
      <c r="N2" s="5"/>
    </row>
    <row r="3" spans="1:14" ht="18" x14ac:dyDescent="0.25">
      <c r="A3" s="30" t="s">
        <v>2</v>
      </c>
      <c r="B3" s="31"/>
      <c r="C3" s="31"/>
      <c r="D3" s="31"/>
      <c r="E3" s="31"/>
      <c r="F3" s="31"/>
      <c r="G3" s="3"/>
      <c r="H3" s="3"/>
      <c r="I3" s="3"/>
      <c r="J3" s="3"/>
      <c r="K3" s="3"/>
      <c r="L3" s="3"/>
      <c r="M3" s="4"/>
      <c r="N3" s="5"/>
    </row>
    <row r="4" spans="1:14" x14ac:dyDescent="0.25">
      <c r="A4" s="32"/>
      <c r="B4" s="33"/>
      <c r="C4" s="33"/>
      <c r="D4" s="33"/>
      <c r="E4" s="33"/>
      <c r="F4" s="33"/>
      <c r="G4" s="3"/>
      <c r="H4" s="3"/>
      <c r="I4" s="3"/>
      <c r="J4" s="3"/>
      <c r="K4" s="3"/>
      <c r="L4" s="3"/>
      <c r="M4" s="34" t="s">
        <v>64</v>
      </c>
      <c r="N4" s="5"/>
    </row>
    <row r="5" spans="1:14" ht="24" customHeight="1" x14ac:dyDescent="0.25">
      <c r="A5" s="6" t="s">
        <v>3</v>
      </c>
      <c r="B5" s="7"/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34"/>
      <c r="N5" s="8" t="s">
        <v>14</v>
      </c>
    </row>
    <row r="6" spans="1:14" ht="24" customHeight="1" x14ac:dyDescent="0.25">
      <c r="A6" s="9" t="s">
        <v>15</v>
      </c>
      <c r="B6" s="10" t="s">
        <v>16</v>
      </c>
      <c r="C6" s="11">
        <f>D6-2</f>
        <v>43</v>
      </c>
      <c r="D6" s="11">
        <f t="shared" ref="D6" si="0">E6-3</f>
        <v>45</v>
      </c>
      <c r="E6" s="12">
        <v>48</v>
      </c>
      <c r="F6" s="11">
        <f>E6+3</f>
        <v>51</v>
      </c>
      <c r="G6" s="11">
        <f>F6+3</f>
        <v>54</v>
      </c>
      <c r="H6" s="11">
        <f>G6+3</f>
        <v>57</v>
      </c>
      <c r="I6" s="11">
        <f>H6+3</f>
        <v>60</v>
      </c>
      <c r="J6" s="11">
        <f>I6+4</f>
        <v>64</v>
      </c>
      <c r="K6" s="11">
        <f>J6+4</f>
        <v>68</v>
      </c>
      <c r="L6" s="11">
        <f>K6+4</f>
        <v>72</v>
      </c>
      <c r="M6" s="13"/>
      <c r="N6" s="14" t="s">
        <v>17</v>
      </c>
    </row>
    <row r="7" spans="1:14" ht="24" customHeight="1" x14ac:dyDescent="0.25">
      <c r="A7" s="9" t="s">
        <v>18</v>
      </c>
      <c r="B7" s="10" t="s">
        <v>19</v>
      </c>
      <c r="C7" s="11">
        <f t="shared" ref="C7:D7" si="1">D7-1</f>
        <v>40</v>
      </c>
      <c r="D7" s="11">
        <f t="shared" si="1"/>
        <v>41</v>
      </c>
      <c r="E7" s="12">
        <v>42</v>
      </c>
      <c r="F7" s="11">
        <f>E7+1</f>
        <v>43</v>
      </c>
      <c r="G7" s="11">
        <f>F7+1</f>
        <v>44</v>
      </c>
      <c r="H7" s="11">
        <f t="shared" ref="H7:K7" si="2">G7+1</f>
        <v>45</v>
      </c>
      <c r="I7" s="11">
        <f t="shared" si="2"/>
        <v>46</v>
      </c>
      <c r="J7" s="11">
        <f t="shared" si="2"/>
        <v>47</v>
      </c>
      <c r="K7" s="11">
        <f t="shared" si="2"/>
        <v>48</v>
      </c>
      <c r="L7" s="11">
        <f>K7+1</f>
        <v>49</v>
      </c>
      <c r="M7" s="13"/>
      <c r="N7" s="14" t="s">
        <v>20</v>
      </c>
    </row>
    <row r="8" spans="1:14" ht="24" customHeight="1" x14ac:dyDescent="0.25">
      <c r="A8" s="15" t="s">
        <v>21</v>
      </c>
      <c r="B8" s="10" t="s">
        <v>22</v>
      </c>
      <c r="C8" s="11">
        <f>D8-2</f>
        <v>40</v>
      </c>
      <c r="D8" s="11">
        <f t="shared" ref="D8:D9" si="3">E8-3</f>
        <v>42</v>
      </c>
      <c r="E8" s="12">
        <v>45</v>
      </c>
      <c r="F8" s="11">
        <f t="shared" ref="F8:I9" si="4">E8+3</f>
        <v>48</v>
      </c>
      <c r="G8" s="11">
        <f t="shared" si="4"/>
        <v>51</v>
      </c>
      <c r="H8" s="11">
        <f t="shared" si="4"/>
        <v>54</v>
      </c>
      <c r="I8" s="11">
        <f t="shared" si="4"/>
        <v>57</v>
      </c>
      <c r="J8" s="11">
        <f t="shared" ref="J8:L9" si="5">I8+4</f>
        <v>61</v>
      </c>
      <c r="K8" s="11">
        <f t="shared" si="5"/>
        <v>65</v>
      </c>
      <c r="L8" s="11">
        <f t="shared" si="5"/>
        <v>69</v>
      </c>
      <c r="M8" s="13"/>
      <c r="N8" s="14" t="s">
        <v>17</v>
      </c>
    </row>
    <row r="9" spans="1:14" ht="24" customHeight="1" x14ac:dyDescent="0.25">
      <c r="A9" s="9" t="s">
        <v>23</v>
      </c>
      <c r="B9" s="10" t="s">
        <v>24</v>
      </c>
      <c r="C9" s="11">
        <f>D9-2</f>
        <v>45</v>
      </c>
      <c r="D9" s="11">
        <f t="shared" si="3"/>
        <v>47</v>
      </c>
      <c r="E9" s="12">
        <v>50</v>
      </c>
      <c r="F9" s="11">
        <f t="shared" si="4"/>
        <v>53</v>
      </c>
      <c r="G9" s="11">
        <f t="shared" si="4"/>
        <v>56</v>
      </c>
      <c r="H9" s="11">
        <f t="shared" si="4"/>
        <v>59</v>
      </c>
      <c r="I9" s="11">
        <f t="shared" si="4"/>
        <v>62</v>
      </c>
      <c r="J9" s="11">
        <f t="shared" si="5"/>
        <v>66</v>
      </c>
      <c r="K9" s="11">
        <f t="shared" si="5"/>
        <v>70</v>
      </c>
      <c r="L9" s="11">
        <f t="shared" si="5"/>
        <v>74</v>
      </c>
      <c r="M9" s="13"/>
      <c r="N9" s="14" t="s">
        <v>17</v>
      </c>
    </row>
    <row r="10" spans="1:14" ht="24" customHeight="1" x14ac:dyDescent="0.25">
      <c r="A10" s="9" t="s">
        <v>25</v>
      </c>
      <c r="B10" s="10" t="s">
        <v>26</v>
      </c>
      <c r="C10" s="11">
        <f t="shared" ref="C10:D11" si="6">D10-2</f>
        <v>64</v>
      </c>
      <c r="D10" s="11">
        <f t="shared" si="6"/>
        <v>66</v>
      </c>
      <c r="E10" s="16">
        <v>68</v>
      </c>
      <c r="F10" s="11">
        <f t="shared" ref="F10:K11" si="7">E10+2</f>
        <v>70</v>
      </c>
      <c r="G10" s="11">
        <f t="shared" si="7"/>
        <v>72</v>
      </c>
      <c r="H10" s="11">
        <f t="shared" si="7"/>
        <v>74</v>
      </c>
      <c r="I10" s="11">
        <f t="shared" si="7"/>
        <v>76</v>
      </c>
      <c r="J10" s="11">
        <f t="shared" si="7"/>
        <v>78</v>
      </c>
      <c r="K10" s="11">
        <f t="shared" si="7"/>
        <v>80</v>
      </c>
      <c r="L10" s="11">
        <f>K10+2</f>
        <v>82</v>
      </c>
      <c r="M10" s="13"/>
      <c r="N10" s="14" t="s">
        <v>17</v>
      </c>
    </row>
    <row r="11" spans="1:14" ht="24" customHeight="1" x14ac:dyDescent="0.25">
      <c r="A11" s="9" t="s">
        <v>27</v>
      </c>
      <c r="B11" s="10" t="s">
        <v>28</v>
      </c>
      <c r="C11" s="11">
        <f t="shared" si="6"/>
        <v>63</v>
      </c>
      <c r="D11" s="11">
        <f t="shared" si="6"/>
        <v>65</v>
      </c>
      <c r="E11" s="16">
        <v>67</v>
      </c>
      <c r="F11" s="11">
        <f t="shared" si="7"/>
        <v>69</v>
      </c>
      <c r="G11" s="11">
        <f t="shared" si="7"/>
        <v>71</v>
      </c>
      <c r="H11" s="11">
        <f t="shared" si="7"/>
        <v>73</v>
      </c>
      <c r="I11" s="11">
        <f t="shared" si="7"/>
        <v>75</v>
      </c>
      <c r="J11" s="11">
        <f t="shared" si="7"/>
        <v>77</v>
      </c>
      <c r="K11" s="11">
        <f t="shared" si="7"/>
        <v>79</v>
      </c>
      <c r="L11" s="11">
        <f>K11+2</f>
        <v>81</v>
      </c>
      <c r="M11" s="13"/>
      <c r="N11" s="14" t="s">
        <v>17</v>
      </c>
    </row>
    <row r="12" spans="1:14" ht="24" customHeight="1" x14ac:dyDescent="0.25">
      <c r="A12" s="9" t="s">
        <v>29</v>
      </c>
      <c r="B12" s="10" t="s">
        <v>30</v>
      </c>
      <c r="C12" s="11">
        <f t="shared" ref="C12:D12" si="8">D12-0.75</f>
        <v>16.5</v>
      </c>
      <c r="D12" s="17">
        <f t="shared" si="8"/>
        <v>17.25</v>
      </c>
      <c r="E12" s="18">
        <v>18</v>
      </c>
      <c r="F12" s="17">
        <f>E12+0.75</f>
        <v>18.75</v>
      </c>
      <c r="G12" s="17">
        <f>F12+0.75</f>
        <v>19.5</v>
      </c>
      <c r="H12" s="17">
        <f t="shared" ref="H12:J12" si="9">G12+0.75</f>
        <v>20.25</v>
      </c>
      <c r="I12" s="17">
        <f t="shared" si="9"/>
        <v>21</v>
      </c>
      <c r="J12" s="17">
        <f t="shared" si="9"/>
        <v>21.75</v>
      </c>
      <c r="K12" s="11">
        <f>J12+1.25</f>
        <v>23</v>
      </c>
      <c r="L12" s="11">
        <f>K12+1.25</f>
        <v>24.25</v>
      </c>
      <c r="M12" s="13"/>
      <c r="N12" s="14" t="s">
        <v>20</v>
      </c>
    </row>
    <row r="13" spans="1:14" ht="24" customHeight="1" x14ac:dyDescent="0.25">
      <c r="A13" s="15" t="s">
        <v>31</v>
      </c>
      <c r="B13" s="19" t="s">
        <v>32</v>
      </c>
      <c r="C13" s="11">
        <f>D13-1.5</f>
        <v>30.5</v>
      </c>
      <c r="D13" s="11">
        <f>E13-2</f>
        <v>32</v>
      </c>
      <c r="E13" s="16">
        <v>34</v>
      </c>
      <c r="F13" s="11">
        <f>E13+2</f>
        <v>36</v>
      </c>
      <c r="G13" s="11">
        <f>F13+2</f>
        <v>38</v>
      </c>
      <c r="H13" s="11">
        <f>G13+2</f>
        <v>40</v>
      </c>
      <c r="I13" s="11">
        <f>H13+2</f>
        <v>42</v>
      </c>
      <c r="J13" s="11">
        <f>I13+2.5</f>
        <v>44.5</v>
      </c>
      <c r="K13" s="11">
        <f>J13+2.5</f>
        <v>47</v>
      </c>
      <c r="L13" s="11">
        <f>K13+2.5</f>
        <v>49.5</v>
      </c>
      <c r="M13" s="13"/>
      <c r="N13" s="14" t="s">
        <v>17</v>
      </c>
    </row>
    <row r="14" spans="1:14" ht="24" customHeight="1" x14ac:dyDescent="0.25">
      <c r="A14" s="9" t="s">
        <v>33</v>
      </c>
      <c r="B14" s="10" t="s">
        <v>34</v>
      </c>
      <c r="C14" s="11">
        <f t="shared" ref="C14:D14" si="10">D14-0.75</f>
        <v>16.5</v>
      </c>
      <c r="D14" s="17">
        <f t="shared" si="10"/>
        <v>17.25</v>
      </c>
      <c r="E14" s="18">
        <v>18</v>
      </c>
      <c r="F14" s="17">
        <f>E14+0.75</f>
        <v>18.75</v>
      </c>
      <c r="G14" s="17">
        <f>F14+0.75</f>
        <v>19.5</v>
      </c>
      <c r="H14" s="17">
        <f t="shared" ref="H14:J14" si="11">G14+0.75</f>
        <v>20.25</v>
      </c>
      <c r="I14" s="17">
        <f t="shared" si="11"/>
        <v>21</v>
      </c>
      <c r="J14" s="17">
        <f t="shared" si="11"/>
        <v>21.75</v>
      </c>
      <c r="K14" s="11">
        <f t="shared" ref="K14" si="12">J14+1.25</f>
        <v>23</v>
      </c>
      <c r="L14" s="11">
        <f>K14+1.25</f>
        <v>24.25</v>
      </c>
      <c r="M14" s="13"/>
      <c r="N14" s="14" t="s">
        <v>20</v>
      </c>
    </row>
    <row r="15" spans="1:14" ht="24" customHeight="1" x14ac:dyDescent="0.25">
      <c r="A15" s="15" t="s">
        <v>35</v>
      </c>
      <c r="B15" s="19" t="s">
        <v>36</v>
      </c>
      <c r="C15" s="11">
        <f>D15-1</f>
        <v>33.5</v>
      </c>
      <c r="D15" s="11">
        <f t="shared" ref="D15:D16" si="13">E15-1.5</f>
        <v>34.5</v>
      </c>
      <c r="E15" s="16">
        <v>36</v>
      </c>
      <c r="F15" s="11">
        <f t="shared" ref="F15:I16" si="14">E15+1.5</f>
        <v>37.5</v>
      </c>
      <c r="G15" s="11">
        <f t="shared" si="14"/>
        <v>39</v>
      </c>
      <c r="H15" s="11">
        <f t="shared" si="14"/>
        <v>40.5</v>
      </c>
      <c r="I15" s="11">
        <f t="shared" si="14"/>
        <v>42</v>
      </c>
      <c r="J15" s="11">
        <f t="shared" ref="J15:L16" si="15">I15+2</f>
        <v>44</v>
      </c>
      <c r="K15" s="11">
        <f t="shared" si="15"/>
        <v>46</v>
      </c>
      <c r="L15" s="11">
        <f t="shared" si="15"/>
        <v>48</v>
      </c>
      <c r="M15" s="13"/>
      <c r="N15" s="14" t="s">
        <v>17</v>
      </c>
    </row>
    <row r="16" spans="1:14" ht="24" customHeight="1" x14ac:dyDescent="0.25">
      <c r="A16" s="9" t="s">
        <v>37</v>
      </c>
      <c r="B16" s="10" t="s">
        <v>38</v>
      </c>
      <c r="C16" s="11">
        <f>D16-1</f>
        <v>35.5</v>
      </c>
      <c r="D16" s="11">
        <f t="shared" si="13"/>
        <v>36.5</v>
      </c>
      <c r="E16" s="16">
        <v>38</v>
      </c>
      <c r="F16" s="11">
        <f t="shared" si="14"/>
        <v>39.5</v>
      </c>
      <c r="G16" s="11">
        <f t="shared" si="14"/>
        <v>41</v>
      </c>
      <c r="H16" s="11">
        <f t="shared" si="14"/>
        <v>42.5</v>
      </c>
      <c r="I16" s="11">
        <f t="shared" si="14"/>
        <v>44</v>
      </c>
      <c r="J16" s="11">
        <f t="shared" si="15"/>
        <v>46</v>
      </c>
      <c r="K16" s="11">
        <f t="shared" si="15"/>
        <v>48</v>
      </c>
      <c r="L16" s="11">
        <f t="shared" si="15"/>
        <v>50</v>
      </c>
      <c r="M16" s="13"/>
      <c r="N16" s="14" t="s">
        <v>20</v>
      </c>
    </row>
    <row r="17" spans="1:14" ht="24" customHeight="1" x14ac:dyDescent="0.25">
      <c r="A17" s="9" t="s">
        <v>39</v>
      </c>
      <c r="B17" s="10" t="s">
        <v>40</v>
      </c>
      <c r="C17" s="11">
        <f t="shared" ref="C17:D19" si="16">D17</f>
        <v>2</v>
      </c>
      <c r="D17" s="11">
        <f t="shared" si="16"/>
        <v>2</v>
      </c>
      <c r="E17" s="16">
        <v>2</v>
      </c>
      <c r="F17" s="11">
        <f t="shared" ref="F17:K19" si="17">E17</f>
        <v>2</v>
      </c>
      <c r="G17" s="11">
        <f t="shared" si="17"/>
        <v>2</v>
      </c>
      <c r="H17" s="11">
        <f t="shared" si="17"/>
        <v>2</v>
      </c>
      <c r="I17" s="11">
        <f t="shared" si="17"/>
        <v>2</v>
      </c>
      <c r="J17" s="11">
        <f t="shared" si="17"/>
        <v>2</v>
      </c>
      <c r="K17" s="11">
        <f t="shared" si="17"/>
        <v>2</v>
      </c>
      <c r="L17" s="11">
        <f>K17</f>
        <v>2</v>
      </c>
      <c r="M17" s="13"/>
      <c r="N17" s="14" t="s">
        <v>41</v>
      </c>
    </row>
    <row r="18" spans="1:14" ht="24" customHeight="1" x14ac:dyDescent="0.25">
      <c r="A18" s="9" t="s">
        <v>42</v>
      </c>
      <c r="B18" s="10" t="s">
        <v>43</v>
      </c>
      <c r="C18" s="11">
        <f t="shared" si="16"/>
        <v>2.2000000000000002</v>
      </c>
      <c r="D18" s="11">
        <f t="shared" si="16"/>
        <v>2.2000000000000002</v>
      </c>
      <c r="E18" s="16">
        <v>2.2000000000000002</v>
      </c>
      <c r="F18" s="11">
        <f t="shared" si="17"/>
        <v>2.2000000000000002</v>
      </c>
      <c r="G18" s="11">
        <f t="shared" si="17"/>
        <v>2.2000000000000002</v>
      </c>
      <c r="H18" s="11">
        <f t="shared" si="17"/>
        <v>2.2000000000000002</v>
      </c>
      <c r="I18" s="11">
        <f t="shared" si="17"/>
        <v>2.2000000000000002</v>
      </c>
      <c r="J18" s="11">
        <f t="shared" si="17"/>
        <v>2.2000000000000002</v>
      </c>
      <c r="K18" s="11">
        <f t="shared" si="17"/>
        <v>2.2000000000000002</v>
      </c>
      <c r="L18" s="11">
        <f>K18</f>
        <v>2.2000000000000002</v>
      </c>
      <c r="M18" s="13"/>
      <c r="N18" s="14" t="s">
        <v>41</v>
      </c>
    </row>
    <row r="19" spans="1:14" ht="24" customHeight="1" x14ac:dyDescent="0.25">
      <c r="A19" s="9" t="s">
        <v>44</v>
      </c>
      <c r="B19" s="10" t="s">
        <v>45</v>
      </c>
      <c r="C19" s="11">
        <f t="shared" si="16"/>
        <v>3.2</v>
      </c>
      <c r="D19" s="11">
        <f t="shared" si="16"/>
        <v>3.2</v>
      </c>
      <c r="E19" s="16">
        <v>3.2</v>
      </c>
      <c r="F19" s="11">
        <f t="shared" si="17"/>
        <v>3.2</v>
      </c>
      <c r="G19" s="11">
        <f t="shared" si="17"/>
        <v>3.2</v>
      </c>
      <c r="H19" s="11">
        <f t="shared" si="17"/>
        <v>3.2</v>
      </c>
      <c r="I19" s="11">
        <f t="shared" si="17"/>
        <v>3.2</v>
      </c>
      <c r="J19" s="11">
        <f t="shared" si="17"/>
        <v>3.2</v>
      </c>
      <c r="K19" s="11">
        <f t="shared" si="17"/>
        <v>3.2</v>
      </c>
      <c r="L19" s="11">
        <f>K19</f>
        <v>3.2</v>
      </c>
      <c r="M19" s="13"/>
      <c r="N19" s="14" t="s">
        <v>41</v>
      </c>
    </row>
    <row r="20" spans="1:14" ht="24" customHeight="1" x14ac:dyDescent="0.25">
      <c r="A20" s="9" t="s">
        <v>46</v>
      </c>
      <c r="B20" s="10" t="s">
        <v>47</v>
      </c>
      <c r="C20" s="20">
        <f t="shared" ref="C20:D20" si="18">D20-0.75</f>
        <v>17.5</v>
      </c>
      <c r="D20" s="17">
        <f t="shared" si="18"/>
        <v>18.25</v>
      </c>
      <c r="E20" s="18">
        <v>19</v>
      </c>
      <c r="F20" s="17">
        <f t="shared" ref="F20:I20" si="19">E20+0.75</f>
        <v>19.75</v>
      </c>
      <c r="G20" s="17">
        <f t="shared" si="19"/>
        <v>20.5</v>
      </c>
      <c r="H20" s="17">
        <f t="shared" si="19"/>
        <v>21.25</v>
      </c>
      <c r="I20" s="17">
        <f t="shared" si="19"/>
        <v>22</v>
      </c>
      <c r="J20" s="20">
        <f t="shared" ref="J20:L20" si="20">I20+1</f>
        <v>23</v>
      </c>
      <c r="K20" s="20">
        <f t="shared" si="20"/>
        <v>24</v>
      </c>
      <c r="L20" s="20">
        <f t="shared" si="20"/>
        <v>25</v>
      </c>
      <c r="M20" s="13"/>
      <c r="N20" s="14" t="s">
        <v>20</v>
      </c>
    </row>
    <row r="21" spans="1:14" ht="24" customHeight="1" x14ac:dyDescent="0.25">
      <c r="A21" s="9" t="s">
        <v>48</v>
      </c>
      <c r="B21" s="10" t="s">
        <v>49</v>
      </c>
      <c r="C21" s="20">
        <f t="shared" ref="C21:D21" si="21">D21-0.5</f>
        <v>16</v>
      </c>
      <c r="D21" s="20">
        <f t="shared" si="21"/>
        <v>16.5</v>
      </c>
      <c r="E21" s="16">
        <v>17</v>
      </c>
      <c r="F21" s="20">
        <f>E21+0.5</f>
        <v>17.5</v>
      </c>
      <c r="G21" s="20">
        <f>F21+0.5</f>
        <v>18</v>
      </c>
      <c r="H21" s="20">
        <f t="shared" ref="H21:K21" si="22">G21+0.5</f>
        <v>18.5</v>
      </c>
      <c r="I21" s="20">
        <f t="shared" si="22"/>
        <v>19</v>
      </c>
      <c r="J21" s="20">
        <f t="shared" si="22"/>
        <v>19.5</v>
      </c>
      <c r="K21" s="20">
        <f t="shared" si="22"/>
        <v>20</v>
      </c>
      <c r="L21" s="20">
        <f>K21+0.5</f>
        <v>20.5</v>
      </c>
      <c r="M21" s="13"/>
      <c r="N21" s="14" t="s">
        <v>17</v>
      </c>
    </row>
    <row r="22" spans="1:14" ht="24" customHeight="1" x14ac:dyDescent="0.25">
      <c r="A22" s="9" t="s">
        <v>7</v>
      </c>
      <c r="B22" s="10" t="s">
        <v>50</v>
      </c>
      <c r="C22" s="20">
        <f>D22-0.75</f>
        <v>14.25</v>
      </c>
      <c r="D22" s="17">
        <f>E22-1</f>
        <v>15</v>
      </c>
      <c r="E22" s="18">
        <v>16</v>
      </c>
      <c r="F22" s="17">
        <f t="shared" ref="F22:I23" si="23">E22+1</f>
        <v>17</v>
      </c>
      <c r="G22" s="17">
        <f t="shared" si="23"/>
        <v>18</v>
      </c>
      <c r="H22" s="17">
        <f t="shared" si="23"/>
        <v>19</v>
      </c>
      <c r="I22" s="17">
        <f t="shared" si="23"/>
        <v>20</v>
      </c>
      <c r="J22" s="17">
        <f t="shared" ref="J22:L23" si="24">I22+1.25</f>
        <v>21.25</v>
      </c>
      <c r="K22" s="17">
        <f t="shared" si="24"/>
        <v>22.5</v>
      </c>
      <c r="L22" s="17">
        <f t="shared" si="24"/>
        <v>23.75</v>
      </c>
      <c r="M22" s="13"/>
      <c r="N22" s="14" t="s">
        <v>20</v>
      </c>
    </row>
    <row r="23" spans="1:14" ht="24" customHeight="1" x14ac:dyDescent="0.25">
      <c r="A23" s="9" t="s">
        <v>51</v>
      </c>
      <c r="B23" s="10" t="s">
        <v>52</v>
      </c>
      <c r="C23" s="20">
        <f>D23-0.75</f>
        <v>13.25</v>
      </c>
      <c r="D23" s="17">
        <f t="shared" ref="D23" si="25">E23-1</f>
        <v>14</v>
      </c>
      <c r="E23" s="18">
        <v>15</v>
      </c>
      <c r="F23" s="17">
        <f t="shared" si="23"/>
        <v>16</v>
      </c>
      <c r="G23" s="17">
        <f t="shared" si="23"/>
        <v>17</v>
      </c>
      <c r="H23" s="17">
        <f t="shared" si="23"/>
        <v>18</v>
      </c>
      <c r="I23" s="17">
        <f t="shared" si="23"/>
        <v>19</v>
      </c>
      <c r="J23" s="17">
        <f t="shared" si="24"/>
        <v>20.25</v>
      </c>
      <c r="K23" s="17">
        <f t="shared" si="24"/>
        <v>21.5</v>
      </c>
      <c r="L23" s="17">
        <f t="shared" si="24"/>
        <v>22.75</v>
      </c>
      <c r="M23" s="13"/>
      <c r="N23" s="14" t="s">
        <v>20</v>
      </c>
    </row>
    <row r="24" spans="1:14" ht="24" customHeight="1" x14ac:dyDescent="0.25">
      <c r="A24" s="9" t="s">
        <v>53</v>
      </c>
      <c r="B24" s="10" t="s">
        <v>54</v>
      </c>
      <c r="C24" s="11">
        <f t="shared" ref="C24:D24" si="26">D24</f>
        <v>1</v>
      </c>
      <c r="D24" s="11">
        <f t="shared" si="26"/>
        <v>1</v>
      </c>
      <c r="E24" s="16">
        <v>1</v>
      </c>
      <c r="F24" s="11">
        <f>E24</f>
        <v>1</v>
      </c>
      <c r="G24" s="11">
        <f>F24</f>
        <v>1</v>
      </c>
      <c r="H24" s="11">
        <f t="shared" ref="H24:K24" si="27">G24</f>
        <v>1</v>
      </c>
      <c r="I24" s="11">
        <f t="shared" si="27"/>
        <v>1</v>
      </c>
      <c r="J24" s="11">
        <f t="shared" si="27"/>
        <v>1</v>
      </c>
      <c r="K24" s="11">
        <f t="shared" si="27"/>
        <v>1</v>
      </c>
      <c r="L24" s="11">
        <f>K24</f>
        <v>1</v>
      </c>
      <c r="M24" s="13"/>
      <c r="N24" s="14" t="s">
        <v>41</v>
      </c>
    </row>
    <row r="25" spans="1:14" ht="24" customHeight="1" x14ac:dyDescent="0.25">
      <c r="A25" s="9" t="s">
        <v>55</v>
      </c>
      <c r="B25" s="10" t="s">
        <v>56</v>
      </c>
      <c r="C25" s="11">
        <f t="shared" ref="C25:D25" si="28">D25-0.7</f>
        <v>22.6</v>
      </c>
      <c r="D25" s="11">
        <f t="shared" si="28"/>
        <v>23.3</v>
      </c>
      <c r="E25" s="16">
        <v>24</v>
      </c>
      <c r="F25" s="11">
        <f>E25+0.7</f>
        <v>24.7</v>
      </c>
      <c r="G25" s="11">
        <f>F25+0.7</f>
        <v>25.4</v>
      </c>
      <c r="H25" s="11">
        <f t="shared" ref="H25:K25" si="29">G25+0.7</f>
        <v>26.099999999999998</v>
      </c>
      <c r="I25" s="11">
        <f t="shared" si="29"/>
        <v>26.799999999999997</v>
      </c>
      <c r="J25" s="11">
        <f t="shared" si="29"/>
        <v>27.499999999999996</v>
      </c>
      <c r="K25" s="11">
        <f t="shared" si="29"/>
        <v>28.199999999999996</v>
      </c>
      <c r="L25" s="11">
        <f>K25+0.7</f>
        <v>28.899999999999995</v>
      </c>
      <c r="M25" s="13"/>
      <c r="N25" s="14" t="s">
        <v>20</v>
      </c>
    </row>
    <row r="26" spans="1:14" ht="24" customHeight="1" x14ac:dyDescent="0.25">
      <c r="A26" s="21" t="s">
        <v>57</v>
      </c>
      <c r="B26" s="22" t="s">
        <v>58</v>
      </c>
      <c r="C26" s="11">
        <f t="shared" ref="C26:D26" si="30">D26-0.4</f>
        <v>16.200000000000003</v>
      </c>
      <c r="D26" s="11">
        <f t="shared" si="30"/>
        <v>16.600000000000001</v>
      </c>
      <c r="E26" s="16">
        <v>17</v>
      </c>
      <c r="F26" s="11">
        <f>E26+0.4</f>
        <v>17.399999999999999</v>
      </c>
      <c r="G26" s="11">
        <f>F26+0.4</f>
        <v>17.799999999999997</v>
      </c>
      <c r="H26" s="11">
        <f t="shared" ref="H26:K26" si="31">G26+0.4</f>
        <v>18.199999999999996</v>
      </c>
      <c r="I26" s="11">
        <f t="shared" si="31"/>
        <v>18.599999999999994</v>
      </c>
      <c r="J26" s="11">
        <f t="shared" si="31"/>
        <v>18.999999999999993</v>
      </c>
      <c r="K26" s="11">
        <f t="shared" si="31"/>
        <v>19.399999999999991</v>
      </c>
      <c r="L26" s="11">
        <f>K26+0.4</f>
        <v>19.79999999999999</v>
      </c>
      <c r="M26" s="13"/>
      <c r="N26" s="14" t="s">
        <v>41</v>
      </c>
    </row>
    <row r="27" spans="1:14" ht="24" customHeight="1" x14ac:dyDescent="0.25">
      <c r="A27" s="9" t="s">
        <v>59</v>
      </c>
      <c r="B27" s="10" t="s">
        <v>60</v>
      </c>
      <c r="C27" s="20">
        <f t="shared" ref="C27:D28" si="32">D27</f>
        <v>5</v>
      </c>
      <c r="D27" s="20">
        <f t="shared" si="32"/>
        <v>5</v>
      </c>
      <c r="E27" s="16">
        <v>5</v>
      </c>
      <c r="F27" s="20">
        <f t="shared" ref="F27:K28" si="33">E27</f>
        <v>5</v>
      </c>
      <c r="G27" s="20">
        <f t="shared" si="33"/>
        <v>5</v>
      </c>
      <c r="H27" s="20">
        <f t="shared" si="33"/>
        <v>5</v>
      </c>
      <c r="I27" s="20">
        <f t="shared" si="33"/>
        <v>5</v>
      </c>
      <c r="J27" s="20">
        <f t="shared" si="33"/>
        <v>5</v>
      </c>
      <c r="K27" s="20">
        <f t="shared" si="33"/>
        <v>5</v>
      </c>
      <c r="L27" s="20">
        <f>K27</f>
        <v>5</v>
      </c>
      <c r="M27" s="13"/>
      <c r="N27" s="14" t="s">
        <v>41</v>
      </c>
    </row>
    <row r="28" spans="1:14" ht="24" customHeight="1" x14ac:dyDescent="0.25">
      <c r="A28" s="9" t="s">
        <v>61</v>
      </c>
      <c r="B28" s="10" t="s">
        <v>62</v>
      </c>
      <c r="C28" s="20">
        <f t="shared" si="32"/>
        <v>1</v>
      </c>
      <c r="D28" s="20">
        <f t="shared" si="32"/>
        <v>1</v>
      </c>
      <c r="E28" s="16">
        <v>1</v>
      </c>
      <c r="F28" s="20">
        <f t="shared" si="33"/>
        <v>1</v>
      </c>
      <c r="G28" s="20">
        <f t="shared" si="33"/>
        <v>1</v>
      </c>
      <c r="H28" s="20">
        <f t="shared" si="33"/>
        <v>1</v>
      </c>
      <c r="I28" s="20">
        <f t="shared" si="33"/>
        <v>1</v>
      </c>
      <c r="J28" s="20">
        <f t="shared" si="33"/>
        <v>1</v>
      </c>
      <c r="K28" s="20">
        <f t="shared" si="33"/>
        <v>1</v>
      </c>
      <c r="L28" s="20">
        <f>K28</f>
        <v>1</v>
      </c>
      <c r="M28" s="13"/>
      <c r="N28" s="14" t="s">
        <v>41</v>
      </c>
    </row>
    <row r="29" spans="1:14" x14ac:dyDescent="0.25">
      <c r="A29" s="23" t="s">
        <v>63</v>
      </c>
      <c r="M29" s="24"/>
    </row>
    <row r="30" spans="1:14" x14ac:dyDescent="0.25">
      <c r="M30" s="24"/>
    </row>
    <row r="31" spans="1:14" x14ac:dyDescent="0.25">
      <c r="M31" s="24"/>
    </row>
    <row r="32" spans="1:14" x14ac:dyDescent="0.25">
      <c r="M32" s="24"/>
    </row>
    <row r="33" spans="13:13" x14ac:dyDescent="0.25">
      <c r="M33" s="24"/>
    </row>
    <row r="34" spans="13:13" x14ac:dyDescent="0.25">
      <c r="M34" s="24"/>
    </row>
    <row r="35" spans="13:13" x14ac:dyDescent="0.25">
      <c r="M35" s="24"/>
    </row>
    <row r="36" spans="13:13" x14ac:dyDescent="0.25">
      <c r="M36" s="24"/>
    </row>
    <row r="37" spans="13:13" x14ac:dyDescent="0.25">
      <c r="M37" s="24"/>
    </row>
    <row r="38" spans="13:13" x14ac:dyDescent="0.25">
      <c r="M38" s="24"/>
    </row>
    <row r="39" spans="13:13" x14ac:dyDescent="0.25">
      <c r="M39" s="24"/>
    </row>
    <row r="40" spans="13:13" x14ac:dyDescent="0.25">
      <c r="M40" s="24"/>
    </row>
    <row r="41" spans="13:13" x14ac:dyDescent="0.25">
      <c r="M41" s="24"/>
    </row>
    <row r="42" spans="13:13" x14ac:dyDescent="0.25">
      <c r="M42" s="24"/>
    </row>
    <row r="43" spans="13:13" x14ac:dyDescent="0.25">
      <c r="M43" s="24"/>
    </row>
    <row r="44" spans="13:13" x14ac:dyDescent="0.25">
      <c r="M44" s="24"/>
    </row>
    <row r="45" spans="13:13" x14ac:dyDescent="0.25">
      <c r="M45" s="24"/>
    </row>
    <row r="46" spans="13:13" x14ac:dyDescent="0.25">
      <c r="M46" s="24"/>
    </row>
    <row r="47" spans="13:13" x14ac:dyDescent="0.25">
      <c r="M47" s="24"/>
    </row>
    <row r="48" spans="13:13" x14ac:dyDescent="0.25">
      <c r="M48" s="24"/>
    </row>
    <row r="49" spans="13:13" x14ac:dyDescent="0.25">
      <c r="M49" s="24"/>
    </row>
    <row r="50" spans="13:13" x14ac:dyDescent="0.25">
      <c r="M50" s="24"/>
    </row>
    <row r="51" spans="13:13" x14ac:dyDescent="0.25">
      <c r="M51" s="24"/>
    </row>
    <row r="52" spans="13:13" x14ac:dyDescent="0.25">
      <c r="M52" s="24"/>
    </row>
    <row r="53" spans="13:13" x14ac:dyDescent="0.25">
      <c r="M53" s="24"/>
    </row>
    <row r="54" spans="13:13" x14ac:dyDescent="0.25">
      <c r="M54" s="24"/>
    </row>
  </sheetData>
  <mergeCells count="5">
    <mergeCell ref="A1:J1"/>
    <mergeCell ref="M1:N1"/>
    <mergeCell ref="A3:F3"/>
    <mergeCell ref="A4:F4"/>
    <mergeCell ref="M4:M5"/>
  </mergeCells>
  <pageMargins left="0.39370078740157483" right="0.39370078740157483" top="0.39370078740157483" bottom="0.39370078740157483" header="0.31496062992125984" footer="0.31496062992125984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Sittrup Pradsgaard</dc:creator>
  <cp:lastModifiedBy>Lone Thormann Østergaard</cp:lastModifiedBy>
  <cp:lastPrinted>2016-09-19T13:13:55Z</cp:lastPrinted>
  <dcterms:created xsi:type="dcterms:W3CDTF">2016-09-19T13:11:46Z</dcterms:created>
  <dcterms:modified xsi:type="dcterms:W3CDTF">2017-04-05T13:11:58Z</dcterms:modified>
</cp:coreProperties>
</file>